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3079E143-57EC-48EF-B49C-DE0210FA723C}" xr6:coauthVersionLast="47" xr6:coauthVersionMax="47" xr10:uidLastSave="{00000000-0000-0000-0000-000000000000}"/>
  <bookViews>
    <workbookView xWindow="1080" yWindow="405" windowWidth="21780" windowHeight="15000" tabRatio="809" xr2:uid="{00000000-000D-0000-FFFF-FFFF00000000}"/>
  </bookViews>
  <sheets>
    <sheet name="Lot06-CLDBFP" sheetId="76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'Lot06-CLDBFP'!$1:$7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'Lot06-CLDBFP'!$A$1:$J$84</definedName>
  </definedNames>
  <calcPr calcId="191029" fullPrecision="0"/>
</workbook>
</file>

<file path=xl/calcChain.xml><?xml version="1.0" encoding="utf-8"?>
<calcChain xmlns="http://schemas.openxmlformats.org/spreadsheetml/2006/main">
  <c r="J8" i="76" l="1"/>
  <c r="J9" i="76"/>
  <c r="J10" i="76"/>
  <c r="J11" i="76"/>
  <c r="J12" i="76"/>
  <c r="J13" i="76"/>
  <c r="J14" i="76"/>
  <c r="J15" i="76"/>
  <c r="J16" i="76"/>
  <c r="J17" i="76"/>
  <c r="J18" i="76"/>
  <c r="J19" i="76"/>
  <c r="J20" i="76"/>
  <c r="J21" i="76"/>
  <c r="J22" i="76"/>
  <c r="J23" i="76"/>
  <c r="J81" i="76" s="1"/>
  <c r="J82" i="76" s="1"/>
  <c r="J83" i="76" s="1"/>
  <c r="J24" i="76"/>
  <c r="J76" i="76"/>
  <c r="J77" i="76"/>
  <c r="J78" i="76"/>
  <c r="J79" i="76"/>
</calcChain>
</file>

<file path=xl/sharedStrings.xml><?xml version="1.0" encoding="utf-8"?>
<sst xmlns="http://schemas.openxmlformats.org/spreadsheetml/2006/main" count="123" uniqueCount="97">
  <si>
    <t>MONTANT TOTAL HT</t>
  </si>
  <si>
    <t>ESTIMATION</t>
  </si>
  <si>
    <t>u</t>
  </si>
  <si>
    <t>U</t>
  </si>
  <si>
    <t>m²</t>
  </si>
  <si>
    <t>Ouvrages divers</t>
  </si>
  <si>
    <t>ens</t>
  </si>
  <si>
    <t>PM</t>
  </si>
  <si>
    <t>TVA 20%</t>
  </si>
  <si>
    <t>MONTANT TOTAL TTC</t>
  </si>
  <si>
    <t>3.5.3</t>
  </si>
  <si>
    <t>3.5.2</t>
  </si>
  <si>
    <t>3.5.1</t>
  </si>
  <si>
    <t>3.5</t>
  </si>
  <si>
    <t>3.4</t>
  </si>
  <si>
    <t>3.3</t>
  </si>
  <si>
    <t>3.2</t>
  </si>
  <si>
    <t>3.1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</si>
  <si>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</si>
  <si>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</si>
  <si>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</si>
  <si>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</si>
  <si>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</si>
  <si>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</si>
  <si>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</si>
  <si>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</si>
  <si>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</si>
  <si>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</si>
  <si>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3.1.5</t>
  </si>
  <si>
    <t>3.1.4</t>
  </si>
  <si>
    <t>3.1.3</t>
  </si>
  <si>
    <t>3.1.2</t>
  </si>
  <si>
    <t>3.1.1</t>
  </si>
  <si>
    <t>DESCRIPTION DES TRAVAUX</t>
  </si>
  <si>
    <t>LARAGNE
Buëch</t>
  </si>
  <si>
    <t>BETEM PACA</t>
  </si>
  <si>
    <t>3.5.4</t>
  </si>
  <si>
    <t>SOUS TOTAL FAUX PLAFONDS</t>
  </si>
  <si>
    <t>Absorbant acoustique</t>
  </si>
  <si>
    <t>5.4.4</t>
  </si>
  <si>
    <t>Retombées et habillages verticaux de plafonds suspendus</t>
  </si>
  <si>
    <t>5.4.3</t>
  </si>
  <si>
    <t>Trappes de visite invisible dans faux plafonds</t>
  </si>
  <si>
    <t>5.4.2</t>
  </si>
  <si>
    <t>Isolation rapportée en sous-face de plancher</t>
  </si>
  <si>
    <t>5.4.1</t>
  </si>
  <si>
    <t>5.4</t>
  </si>
  <si>
    <t>Faux plafonds coupe-feu 2 heures</t>
  </si>
  <si>
    <t>5.3</t>
  </si>
  <si>
    <t>Faux-plafonds en dalles 600 x 600 mm - Type 6</t>
  </si>
  <si>
    <t>5.2.4</t>
  </si>
  <si>
    <t>Faux-plafonds en dalles 600 x 600 mm - Type 5</t>
  </si>
  <si>
    <t>5.2.3</t>
  </si>
  <si>
    <t>Faux-plafonds en dalles 600 x 600 mm hygiène - Type 2</t>
  </si>
  <si>
    <t>5.2.2</t>
  </si>
  <si>
    <t>Faux plafonds en dalles 1200 x 600 mm - Type 1b</t>
  </si>
  <si>
    <t>5.2.1</t>
  </si>
  <si>
    <t>Faux plafonds en fibres minérales</t>
  </si>
  <si>
    <t>5.2</t>
  </si>
  <si>
    <t>Faux plafond en plaque de plâtre perforée – Type 3</t>
  </si>
  <si>
    <t>5.1.2</t>
  </si>
  <si>
    <t>Faux plafond en plaque de plâtre lisse – Type 1a &amp; Type 4</t>
  </si>
  <si>
    <t>5.1.1</t>
  </si>
  <si>
    <t>Faux plafonds non démontables en plaques de plâtre</t>
  </si>
  <si>
    <t>5.1</t>
  </si>
  <si>
    <t>DESCRIPTION DES TRAVAUX DE FAUX PLAFONDS</t>
  </si>
  <si>
    <t>5.</t>
  </si>
  <si>
    <t>SOUS TOTAL DOUBLAGES</t>
  </si>
  <si>
    <t>Contre cloison isolée</t>
  </si>
  <si>
    <t>4.1.2</t>
  </si>
  <si>
    <t>Contre cloison d'habillage</t>
  </si>
  <si>
    <t>4.1.1</t>
  </si>
  <si>
    <t>Doublages</t>
  </si>
  <si>
    <t>4.1</t>
  </si>
  <si>
    <t>DESCRIPTION DES TRAVAUX DE DOUBLAGES</t>
  </si>
  <si>
    <t>4.</t>
  </si>
  <si>
    <t>SOUS TOTAL CLOISONS</t>
  </si>
  <si>
    <t>Coffrets Boitiers</t>
  </si>
  <si>
    <t xml:space="preserve">Coffret Centrale SSI </t>
  </si>
  <si>
    <t>Coffrets VTP</t>
  </si>
  <si>
    <t>Raccords et calfeutrement après le passage des autres corps d'état</t>
  </si>
  <si>
    <t>Pose seule d'huisseries fournies par le menuisier</t>
  </si>
  <si>
    <t>Pose des grilles de ventilation et volets de désenfumage</t>
  </si>
  <si>
    <t>Divers</t>
  </si>
  <si>
    <t>Gaines de désenfumage</t>
  </si>
  <si>
    <t>Gaines techniques</t>
  </si>
  <si>
    <t>Cloisons en plaques de plâtre avec ossature primaire</t>
  </si>
  <si>
    <r>
      <t xml:space="preserve">Cloisons de type 140/90 - Rw+C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51 dB</t>
    </r>
  </si>
  <si>
    <t>3.1.6</t>
  </si>
  <si>
    <r>
      <t xml:space="preserve">Cloisons de type 120/84 - Rw+C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43 dB</t>
    </r>
  </si>
  <si>
    <r>
      <t xml:space="preserve">Cloisons de type 98/48– Rw+C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54 dB</t>
    </r>
  </si>
  <si>
    <r>
      <t xml:space="preserve">Cloisons de type 98/48– Rw+C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45 dB</t>
    </r>
  </si>
  <si>
    <r>
      <t xml:space="preserve">Cloisons de type 98/62 – Rw+C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48 dB</t>
    </r>
  </si>
  <si>
    <r>
      <t xml:space="preserve">Cloisons de type 72/36 – Rw+C=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41dB</t>
    </r>
  </si>
  <si>
    <t>Cloisons en plaque de plâtre</t>
  </si>
  <si>
    <t>DESCRIPTION DES TRAVAUX DE CLOISONS</t>
  </si>
  <si>
    <t>LOT 06 - CLOISONS DOUBLAGES FAUX-PLAFONDS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</si>
</sst>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8" formatCode="#,##0.00\ &quot;€&quot;"/>
    <numFmt numFmtId="169" formatCode="_-* #,##0.00_ _F_-;\-* #,##0.00_ _F_-;_-* &quot;-&quot;??_ _F_-;_-@_-"/>
    <numFmt numFmtId="171" formatCode="#,##0;;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10"/>
      <name val="Wingdings"/>
      <charset val="2"/>
    </font>
    <font>
      <sz val="8"/>
      <name val="Arial"/>
      <family val="2"/>
    </font>
    <font>
      <sz val="10"/>
      <name val="Aptos Narrow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b/>
      <i/>
      <sz val="10"/>
      <color indexed="8"/>
      <name val="Arial"/>
      <family val="2"/>
    </font>
    <font>
      <u/>
      <sz val="10"/>
      <name val="Geneva"/>
    </font>
    <font>
      <b/>
      <sz val="10"/>
      <name val="Geneva"/>
    </font>
    <font>
      <b/>
      <u/>
      <sz val="8"/>
      <name val="Arial"/>
      <family val="2"/>
    </font>
    <font>
      <u/>
      <sz val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43">
    <xf numFmtId="0" fontId="0" fillId="0" borderId="0" xfId="0"/>
    <xf numFmtId="0" fontId="18" fillId="0" borderId="0" xfId="2" applyAlignment="1">
      <alignment vertical="center"/>
    </xf>
    <xf numFmtId="171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5" fontId="19" fillId="0" borderId="18" xfId="2" applyNumberFormat="1" applyFont="1" applyBorder="1" applyAlignment="1">
      <alignment horizontal="right" vertical="center"/>
    </xf>
    <xf numFmtId="168" fontId="27" fillId="0" borderId="0" xfId="7" applyNumberFormat="1" applyFont="1" applyAlignment="1">
      <alignment horizontal="right"/>
    </xf>
    <xf numFmtId="0" fontId="27" fillId="0" borderId="0" xfId="2" applyFont="1"/>
    <xf numFmtId="0" fontId="27" fillId="0" borderId="0" xfId="2" applyFont="1" applyAlignment="1">
      <alignment horizontal="center"/>
    </xf>
    <xf numFmtId="168" fontId="18" fillId="0" borderId="19" xfId="7" applyNumberFormat="1" applyFont="1" applyBorder="1" applyAlignment="1">
      <alignment horizontal="right" vertical="center"/>
    </xf>
    <xf numFmtId="168" fontId="18" fillId="0" borderId="27" xfId="7" applyNumberFormat="1" applyFont="1" applyBorder="1" applyAlignment="1">
      <alignment horizontal="right" vertical="center"/>
    </xf>
    <xf numFmtId="0" fontId="18" fillId="0" borderId="27" xfId="2" applyBorder="1" applyAlignment="1">
      <alignment horizontal="center"/>
    </xf>
    <xf numFmtId="171" fontId="18" fillId="0" borderId="17" xfId="2" applyNumberFormat="1" applyBorder="1" applyAlignment="1">
      <alignment vertical="center"/>
    </xf>
    <xf numFmtId="0" fontId="18" fillId="0" borderId="17" xfId="2" applyBorder="1" applyAlignment="1">
      <alignment horizontal="center"/>
    </xf>
    <xf numFmtId="0" fontId="18" fillId="0" borderId="27" xfId="2" applyBorder="1"/>
    <xf numFmtId="0" fontId="19" fillId="0" borderId="20" xfId="2" applyFont="1" applyBorder="1" applyAlignment="1">
      <alignment horizontal="center"/>
    </xf>
    <xf numFmtId="168" fontId="19" fillId="0" borderId="7" xfId="7" applyNumberFormat="1" applyFont="1" applyBorder="1" applyAlignment="1">
      <alignment horizontal="right" vertical="center"/>
    </xf>
    <xf numFmtId="168" fontId="18" fillId="0" borderId="2" xfId="7" applyNumberFormat="1" applyFont="1" applyBorder="1" applyAlignment="1">
      <alignment horizontal="right" vertical="center"/>
    </xf>
    <xf numFmtId="4" fontId="18" fillId="0" borderId="2" xfId="2" applyNumberFormat="1" applyBorder="1" applyAlignment="1">
      <alignment horizontal="right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19" fillId="0" borderId="4" xfId="2" applyFont="1" applyBorder="1" applyAlignment="1">
      <alignment horizontal="center"/>
    </xf>
    <xf numFmtId="0" fontId="28" fillId="0" borderId="2" xfId="2" applyFont="1" applyBorder="1"/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18" fillId="0" borderId="2" xfId="2" applyBorder="1" applyAlignment="1">
      <alignment horizontal="left"/>
    </xf>
    <xf numFmtId="168" fontId="18" fillId="0" borderId="3" xfId="7" applyNumberFormat="1" applyFont="1" applyBorder="1" applyAlignment="1">
      <alignment horizontal="right" vertical="center"/>
    </xf>
    <xf numFmtId="165" fontId="18" fillId="0" borderId="2" xfId="2" applyNumberFormat="1" applyBorder="1" applyAlignment="1">
      <alignment horizontal="center" vertical="center"/>
    </xf>
    <xf numFmtId="165" fontId="18" fillId="0" borderId="0" xfId="2" applyNumberFormat="1" applyAlignment="1">
      <alignment vertical="center"/>
    </xf>
    <xf numFmtId="165" fontId="18" fillId="0" borderId="3" xfId="2" applyNumberFormat="1" applyBorder="1" applyAlignment="1">
      <alignment horizontal="center" vertical="center"/>
    </xf>
    <xf numFmtId="4" fontId="18" fillId="0" borderId="3" xfId="2" applyNumberFormat="1" applyBorder="1" applyAlignment="1">
      <alignment horizontal="right" vertical="center"/>
    </xf>
    <xf numFmtId="0" fontId="18" fillId="0" borderId="0" xfId="2" applyAlignment="1">
      <alignment horizontal="center" vertical="center"/>
    </xf>
    <xf numFmtId="165" fontId="25" fillId="0" borderId="0" xfId="2" applyNumberFormat="1" applyFont="1" applyAlignment="1">
      <alignment horizontal="right" vertical="center"/>
    </xf>
    <xf numFmtId="171" fontId="24" fillId="0" borderId="0" xfId="2" applyNumberFormat="1" applyFont="1" applyAlignment="1">
      <alignment vertical="center"/>
    </xf>
    <xf numFmtId="0" fontId="24" fillId="0" borderId="0" xfId="2" applyFont="1" applyAlignment="1">
      <alignment horizontal="center" vertical="center"/>
    </xf>
    <xf numFmtId="0" fontId="18" fillId="0" borderId="0" xfId="2" applyAlignment="1">
      <alignment horizontal="left" vertical="center"/>
    </xf>
    <xf numFmtId="0" fontId="22" fillId="0" borderId="2" xfId="2" applyFont="1" applyBorder="1" applyAlignment="1">
      <alignment horizontal="left" vertical="center"/>
    </xf>
    <xf numFmtId="49" fontId="31" fillId="0" borderId="4" xfId="2" applyNumberFormat="1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1" fontId="32" fillId="0" borderId="4" xfId="2" applyNumberFormat="1" applyFont="1" applyBorder="1" applyAlignment="1">
      <alignment horizontal="center" vertical="center" wrapText="1"/>
    </xf>
    <xf numFmtId="165" fontId="18" fillId="0" borderId="5" xfId="2" applyNumberFormat="1" applyBorder="1" applyAlignment="1">
      <alignment vertical="center"/>
    </xf>
    <xf numFmtId="165" fontId="18" fillId="0" borderId="23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71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1" fontId="33" fillId="0" borderId="22" xfId="2" applyNumberFormat="1" applyFont="1" applyBorder="1" applyAlignment="1">
      <alignment horizontal="center" vertical="center" wrapText="1"/>
    </xf>
    <xf numFmtId="49" fontId="29" fillId="0" borderId="4" xfId="2" applyNumberFormat="1" applyFont="1" applyBorder="1" applyAlignment="1">
      <alignment horizontal="center" vertical="center"/>
    </xf>
    <xf numFmtId="0" fontId="19" fillId="0" borderId="0" xfId="2" applyFont="1"/>
    <xf numFmtId="168" fontId="18" fillId="0" borderId="23" xfId="7" applyNumberFormat="1" applyFont="1" applyBorder="1" applyAlignment="1">
      <alignment horizontal="right" vertical="center"/>
    </xf>
    <xf numFmtId="0" fontId="26" fillId="0" borderId="0" xfId="152" applyFont="1"/>
    <xf numFmtId="0" fontId="24" fillId="0" borderId="0" xfId="2" applyFont="1"/>
    <xf numFmtId="0" fontId="18" fillId="0" borderId="0" xfId="2" applyAlignment="1">
      <alignment horizontal="left"/>
    </xf>
    <xf numFmtId="3" fontId="18" fillId="0" borderId="2" xfId="2" applyNumberFormat="1" applyBorder="1" applyAlignment="1">
      <alignment horizontal="right"/>
    </xf>
    <xf numFmtId="0" fontId="29" fillId="0" borderId="4" xfId="2" applyFont="1" applyBorder="1" applyAlignment="1">
      <alignment horizontal="center"/>
    </xf>
    <xf numFmtId="168" fontId="18" fillId="0" borderId="2" xfId="7" applyNumberFormat="1" applyFont="1" applyFill="1" applyBorder="1" applyAlignment="1">
      <alignment horizontal="right" vertical="center"/>
    </xf>
    <xf numFmtId="1" fontId="33" fillId="0" borderId="4" xfId="2" applyNumberFormat="1" applyFont="1" applyBorder="1" applyAlignment="1">
      <alignment horizontal="center" vertical="center" wrapText="1"/>
    </xf>
    <xf numFmtId="3" fontId="18" fillId="0" borderId="3" xfId="2" applyNumberFormat="1" applyBorder="1" applyAlignment="1">
      <alignment vertical="center"/>
    </xf>
    <xf numFmtId="3" fontId="18" fillId="0" borderId="23" xfId="2" applyNumberFormat="1" applyBorder="1" applyAlignment="1">
      <alignment vertical="center"/>
    </xf>
    <xf numFmtId="168" fontId="18" fillId="0" borderId="0" xfId="2" applyNumberFormat="1"/>
    <xf numFmtId="168" fontId="18" fillId="0" borderId="11" xfId="7" applyNumberFormat="1" applyFont="1" applyBorder="1" applyAlignment="1">
      <alignment horizontal="right" vertical="center"/>
    </xf>
    <xf numFmtId="168" fontId="18" fillId="0" borderId="9" xfId="7" applyNumberFormat="1" applyFont="1" applyBorder="1" applyAlignment="1">
      <alignment horizontal="right" vertical="center"/>
    </xf>
    <xf numFmtId="3" fontId="18" fillId="0" borderId="9" xfId="2" applyNumberFormat="1" applyBorder="1" applyAlignment="1">
      <alignment horizontal="right"/>
    </xf>
    <xf numFmtId="0" fontId="18" fillId="0" borderId="9" xfId="2" applyBorder="1"/>
    <xf numFmtId="0" fontId="18" fillId="0" borderId="9" xfId="2" applyBorder="1" applyAlignment="1">
      <alignment horizontal="center"/>
    </xf>
    <xf numFmtId="0" fontId="22" fillId="0" borderId="33" xfId="2" applyFont="1" applyBorder="1" applyAlignment="1">
      <alignment horizontal="left"/>
    </xf>
    <xf numFmtId="0" fontId="22" fillId="0" borderId="16" xfId="2" applyFont="1" applyBorder="1" applyAlignment="1">
      <alignment horizontal="left"/>
    </xf>
    <xf numFmtId="0" fontId="18" fillId="0" borderId="9" xfId="2" applyBorder="1" applyAlignment="1">
      <alignment horizontal="left"/>
    </xf>
    <xf numFmtId="0" fontId="19" fillId="0" borderId="10" xfId="2" applyFont="1" applyBorder="1" applyAlignment="1">
      <alignment horizontal="center"/>
    </xf>
    <xf numFmtId="168" fontId="18" fillId="0" borderId="7" xfId="7" applyNumberFormat="1" applyFont="1" applyFill="1" applyBorder="1" applyAlignment="1">
      <alignment horizontal="right" vertical="center"/>
    </xf>
    <xf numFmtId="0" fontId="23" fillId="0" borderId="5" xfId="2" applyFont="1" applyBorder="1" applyAlignment="1">
      <alignment horizontal="right"/>
    </xf>
    <xf numFmtId="0" fontId="18" fillId="0" borderId="0" xfId="2" applyAlignment="1">
      <alignment horizontal="center"/>
    </xf>
    <xf numFmtId="0" fontId="18" fillId="0" borderId="2" xfId="2" applyBorder="1" applyAlignment="1">
      <alignment vertical="center"/>
    </xf>
    <xf numFmtId="0" fontId="31" fillId="0" borderId="4" xfId="2" applyFont="1" applyBorder="1" applyAlignment="1">
      <alignment horizontal="center"/>
    </xf>
    <xf numFmtId="4" fontId="18" fillId="0" borderId="2" xfId="2" applyNumberFormat="1" applyBorder="1"/>
    <xf numFmtId="0" fontId="22" fillId="0" borderId="0" xfId="2" applyFont="1"/>
    <xf numFmtId="3" fontId="22" fillId="0" borderId="2" xfId="2" applyNumberFormat="1" applyFont="1" applyBorder="1" applyAlignment="1">
      <alignment horizontal="right"/>
    </xf>
    <xf numFmtId="0" fontId="22" fillId="0" borderId="2" xfId="2" applyFont="1" applyBorder="1"/>
    <xf numFmtId="0" fontId="22" fillId="0" borderId="2" xfId="2" applyFont="1" applyBorder="1" applyAlignment="1">
      <alignment horizontal="center"/>
    </xf>
    <xf numFmtId="165" fontId="22" fillId="0" borderId="5" xfId="2" applyNumberFormat="1" applyFont="1" applyBorder="1" applyAlignment="1">
      <alignment vertical="center"/>
    </xf>
    <xf numFmtId="171" fontId="22" fillId="0" borderId="0" xfId="2" applyNumberFormat="1" applyFont="1" applyAlignment="1">
      <alignment vertical="center"/>
    </xf>
    <xf numFmtId="0" fontId="22" fillId="0" borderId="0" xfId="2" applyFont="1" applyAlignment="1">
      <alignment horizontal="center"/>
    </xf>
    <xf numFmtId="0" fontId="22" fillId="0" borderId="2" xfId="2" applyFont="1" applyBorder="1" applyAlignment="1">
      <alignment horizontal="left"/>
    </xf>
    <xf numFmtId="0" fontId="36" fillId="0" borderId="4" xfId="2" applyFont="1" applyBorder="1" applyAlignment="1">
      <alignment horizontal="center"/>
    </xf>
    <xf numFmtId="0" fontId="37" fillId="0" borderId="0" xfId="2" applyFont="1"/>
    <xf numFmtId="168" fontId="22" fillId="0" borderId="2" xfId="7" applyNumberFormat="1" applyFont="1" applyFill="1" applyBorder="1" applyAlignment="1">
      <alignment horizontal="right" vertical="center"/>
    </xf>
    <xf numFmtId="4" fontId="18" fillId="0" borderId="3" xfId="2" applyNumberFormat="1" applyBorder="1"/>
    <xf numFmtId="49" fontId="29" fillId="0" borderId="4" xfId="2" applyNumberFormat="1" applyFont="1" applyBorder="1" applyAlignment="1">
      <alignment horizontal="center"/>
    </xf>
    <xf numFmtId="4" fontId="18" fillId="0" borderId="3" xfId="2" applyNumberFormat="1" applyBorder="1" applyAlignment="1">
      <alignment vertical="center"/>
    </xf>
    <xf numFmtId="1" fontId="39" fillId="0" borderId="4" xfId="2" applyNumberFormat="1" applyFont="1" applyBorder="1" applyAlignment="1">
      <alignment horizontal="center" vertical="center" wrapText="1"/>
    </xf>
    <xf numFmtId="165" fontId="18" fillId="0" borderId="3" xfId="2" applyNumberFormat="1" applyBorder="1" applyAlignment="1">
      <alignment vertical="center"/>
    </xf>
    <xf numFmtId="165" fontId="18" fillId="0" borderId="23" xfId="2" applyNumberFormat="1" applyBorder="1" applyAlignment="1">
      <alignment vertical="center"/>
    </xf>
    <xf numFmtId="1" fontId="19" fillId="2" borderId="32" xfId="2" applyNumberFormat="1" applyFont="1" applyFill="1" applyBorder="1" applyAlignment="1">
      <alignment horizontal="center" vertical="center"/>
    </xf>
    <xf numFmtId="0" fontId="18" fillId="2" borderId="31" xfId="2" applyFill="1" applyBorder="1" applyAlignment="1">
      <alignment horizontal="center"/>
    </xf>
    <xf numFmtId="0" fontId="18" fillId="2" borderId="30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6" xfId="2" applyFont="1" applyBorder="1" applyAlignment="1">
      <alignment horizontal="center" vertical="center"/>
    </xf>
    <xf numFmtId="0" fontId="21" fillId="0" borderId="12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3" xfId="2" applyFont="1" applyBorder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0" fontId="21" fillId="0" borderId="15" xfId="2" applyFont="1" applyBorder="1" applyAlignment="1">
      <alignment horizontal="center" vertical="center"/>
    </xf>
    <xf numFmtId="0" fontId="19" fillId="0" borderId="12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3" xfId="2" applyBorder="1" applyAlignment="1">
      <alignment horizontal="center" vertical="center"/>
    </xf>
    <xf numFmtId="0" fontId="22" fillId="0" borderId="12" xfId="2" applyFont="1" applyBorder="1" applyAlignment="1">
      <alignment horizontal="center" vertical="center"/>
    </xf>
    <xf numFmtId="0" fontId="34" fillId="0" borderId="0" xfId="2" applyFont="1" applyAlignment="1">
      <alignment horizontal="center" vertical="center"/>
    </xf>
    <xf numFmtId="0" fontId="34" fillId="0" borderId="13" xfId="2" applyFont="1" applyBorder="1" applyAlignment="1">
      <alignment horizontal="center" vertical="center"/>
    </xf>
    <xf numFmtId="0" fontId="22" fillId="0" borderId="14" xfId="2" applyFont="1" applyBorder="1" applyAlignment="1">
      <alignment horizontal="center" vertical="top"/>
    </xf>
    <xf numFmtId="0" fontId="34" fillId="0" borderId="17" xfId="2" applyFont="1" applyBorder="1" applyAlignment="1">
      <alignment horizontal="center" vertical="top"/>
    </xf>
    <xf numFmtId="0" fontId="34" fillId="0" borderId="15" xfId="2" applyFont="1" applyBorder="1" applyAlignment="1">
      <alignment horizontal="center" vertical="top"/>
    </xf>
    <xf numFmtId="168" fontId="19" fillId="0" borderId="24" xfId="7" applyNumberFormat="1" applyFont="1" applyBorder="1" applyAlignment="1">
      <alignment horizontal="center" vertical="center" wrapText="1"/>
    </xf>
    <xf numFmtId="168" fontId="19" fillId="0" borderId="25" xfId="7" applyNumberFormat="1" applyFont="1" applyBorder="1" applyAlignment="1">
      <alignment horizontal="center" vertical="center" wrapText="1"/>
    </xf>
    <xf numFmtId="168" fontId="19" fillId="0" borderId="26" xfId="7" applyNumberFormat="1" applyFont="1" applyBorder="1" applyAlignment="1">
      <alignment horizontal="center" vertical="center" wrapText="1"/>
    </xf>
    <xf numFmtId="168" fontId="19" fillId="0" borderId="24" xfId="7" applyNumberFormat="1" applyFont="1" applyBorder="1" applyAlignment="1">
      <alignment horizontal="center" vertical="center"/>
    </xf>
    <xf numFmtId="168" fontId="19" fillId="0" borderId="25" xfId="7" applyNumberFormat="1" applyFont="1" applyBorder="1" applyAlignment="1">
      <alignment horizontal="center" vertical="center"/>
    </xf>
    <xf numFmtId="168" fontId="19" fillId="0" borderId="26" xfId="7" applyNumberFormat="1" applyFont="1" applyBorder="1" applyAlignment="1">
      <alignment horizontal="center" vertical="center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1" fontId="19" fillId="0" borderId="24" xfId="2" applyNumberFormat="1" applyFont="1" applyBorder="1" applyAlignment="1">
      <alignment horizontal="center" vertical="center" wrapText="1"/>
    </xf>
    <xf numFmtId="1" fontId="19" fillId="0" borderId="25" xfId="2" applyNumberFormat="1" applyFont="1" applyBorder="1" applyAlignment="1">
      <alignment horizontal="center" vertical="center" wrapText="1"/>
    </xf>
    <xf numFmtId="1" fontId="19" fillId="0" borderId="26" xfId="2" applyNumberFormat="1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29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4" xfId="2" applyFont="1" applyBorder="1" applyAlignment="1">
      <alignment horizontal="center" vertical="center"/>
    </xf>
    <xf numFmtId="0" fontId="19" fillId="0" borderId="17" xfId="2" applyFont="1" applyBorder="1" applyAlignment="1">
      <alignment horizontal="center" vertical="center"/>
    </xf>
    <xf numFmtId="0" fontId="19" fillId="0" borderId="18" xfId="2" applyFont="1" applyBorder="1" applyAlignment="1">
      <alignment horizontal="center" vertical="center"/>
    </xf>
    <xf numFmtId="0" fontId="19" fillId="0" borderId="23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21" xfId="2" applyFont="1" applyBorder="1" applyAlignment="1">
      <alignment horizontal="center" vertical="center"/>
    </xf>
    <xf numFmtId="0" fontId="19" fillId="0" borderId="28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/>
    </xf>
    <xf numFmtId="0" fontId="19" fillId="0" borderId="19" xfId="2" applyFont="1" applyBorder="1" applyAlignment="1">
      <alignment horizontal="center" vertical="center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8C28D-31CE-4501-8C09-2F482544A4F0}">
  <sheetPr>
    <pageSetUpPr fitToPage="1"/>
  </sheetPr>
  <dimension ref="A1:L85"/>
  <sheetViews>
    <sheetView showGridLines="0" showZeros="0" tabSelected="1" view="pageBreakPreview" zoomScale="70" zoomScaleNormal="70" zoomScaleSheetLayoutView="70" workbookViewId="0">
      <selection activeCell="Q36" sqref="Q36"/>
    </sheetView>
  </sheetViews>
  <sheetFormatPr baseColWidth="10" defaultRowHeight="14.25"/>
  <cols>
    <col min="1" max="1" width="5.85546875" style="8" customWidth="1"/>
    <col min="2" max="4" width="11.42578125" style="7"/>
    <col min="5" max="5" width="29.28515625" style="7" customWidth="1"/>
    <col min="6" max="6" width="6" style="7" customWidth="1"/>
    <col min="7" max="7" width="9.28515625" style="7" hidden="1" customWidth="1"/>
    <col min="8" max="8" width="9.7109375" style="7" customWidth="1"/>
    <col min="9" max="9" width="12.28515625" style="6" customWidth="1"/>
    <col min="10" max="10" width="13.42578125" style="6" bestFit="1" customWidth="1"/>
    <col min="11" max="16384" width="11.42578125" style="3"/>
  </cols>
  <sheetData>
    <row r="1" spans="1:12" ht="27" customHeight="1" thickBot="1">
      <c r="A1" s="93" t="s">
        <v>35</v>
      </c>
      <c r="B1" s="94"/>
      <c r="C1" s="95"/>
      <c r="D1" s="96" t="s">
        <v>1</v>
      </c>
      <c r="E1" s="97"/>
      <c r="F1" s="97"/>
      <c r="G1" s="97"/>
      <c r="H1" s="97"/>
      <c r="I1" s="97"/>
      <c r="J1" s="98"/>
    </row>
    <row r="2" spans="1:12" ht="24.95" customHeight="1">
      <c r="A2" s="99" t="s">
        <v>34</v>
      </c>
      <c r="B2" s="100"/>
      <c r="C2" s="101"/>
      <c r="D2" s="108"/>
      <c r="E2" s="109"/>
      <c r="F2" s="109"/>
      <c r="G2" s="109"/>
      <c r="H2" s="109"/>
      <c r="I2" s="109"/>
      <c r="J2" s="110"/>
      <c r="L2" s="52"/>
    </row>
    <row r="3" spans="1:12" ht="24.95" customHeight="1">
      <c r="A3" s="102"/>
      <c r="B3" s="103"/>
      <c r="C3" s="104"/>
      <c r="D3" s="111" t="s">
        <v>96</v>
      </c>
      <c r="E3" s="112"/>
      <c r="F3" s="112"/>
      <c r="G3" s="112"/>
      <c r="H3" s="112"/>
      <c r="I3" s="112"/>
      <c r="J3" s="113"/>
    </row>
    <row r="4" spans="1:12" ht="27.75" customHeight="1" thickBot="1">
      <c r="A4" s="105"/>
      <c r="B4" s="106"/>
      <c r="C4" s="107"/>
      <c r="D4" s="114"/>
      <c r="E4" s="115"/>
      <c r="F4" s="115"/>
      <c r="G4" s="115"/>
      <c r="H4" s="115"/>
      <c r="I4" s="115"/>
      <c r="J4" s="116"/>
      <c r="L4" s="51"/>
    </row>
    <row r="5" spans="1:12" ht="12.75" customHeight="1">
      <c r="A5" s="126" t="s">
        <v>27</v>
      </c>
      <c r="B5" s="129" t="s">
        <v>26</v>
      </c>
      <c r="C5" s="130"/>
      <c r="D5" s="130"/>
      <c r="E5" s="131"/>
      <c r="F5" s="137" t="s">
        <v>3</v>
      </c>
      <c r="G5" s="140" t="s">
        <v>25</v>
      </c>
      <c r="H5" s="140" t="s">
        <v>25</v>
      </c>
      <c r="I5" s="117" t="s">
        <v>24</v>
      </c>
      <c r="J5" s="120" t="s">
        <v>23</v>
      </c>
    </row>
    <row r="6" spans="1:12" ht="12.75">
      <c r="A6" s="127"/>
      <c r="B6" s="108"/>
      <c r="C6" s="132"/>
      <c r="D6" s="132"/>
      <c r="E6" s="133"/>
      <c r="F6" s="138"/>
      <c r="G6" s="141"/>
      <c r="H6" s="141"/>
      <c r="I6" s="118"/>
      <c r="J6" s="121"/>
    </row>
    <row r="7" spans="1:12" ht="13.5" thickBot="1">
      <c r="A7" s="128"/>
      <c r="B7" s="134"/>
      <c r="C7" s="135"/>
      <c r="D7" s="135"/>
      <c r="E7" s="136"/>
      <c r="F7" s="139"/>
      <c r="G7" s="142"/>
      <c r="H7" s="142"/>
      <c r="I7" s="119"/>
      <c r="J7" s="122"/>
    </row>
    <row r="8" spans="1:12" ht="15" customHeight="1">
      <c r="A8" s="47"/>
      <c r="B8" s="46"/>
      <c r="C8" s="45"/>
      <c r="D8" s="44"/>
      <c r="E8" s="43"/>
      <c r="F8" s="42"/>
      <c r="G8" s="92"/>
      <c r="H8" s="59"/>
      <c r="I8" s="50"/>
      <c r="J8" s="70">
        <f t="shared" ref="J8:J24" si="0">ROUND(H8*I8,2)</f>
        <v>0</v>
      </c>
    </row>
    <row r="9" spans="1:12" ht="15" customHeight="1">
      <c r="A9" s="38" t="s">
        <v>22</v>
      </c>
      <c r="B9" s="37" t="s">
        <v>21</v>
      </c>
      <c r="C9" s="32"/>
      <c r="D9" s="2"/>
      <c r="E9" s="41"/>
      <c r="F9" s="30"/>
      <c r="G9" s="91"/>
      <c r="H9" s="58"/>
      <c r="I9" s="27"/>
      <c r="J9" s="70">
        <f t="shared" si="0"/>
        <v>0</v>
      </c>
    </row>
    <row r="10" spans="1:12" ht="15" customHeight="1">
      <c r="A10" s="40"/>
      <c r="B10" s="39"/>
      <c r="C10" s="35"/>
      <c r="D10" s="34"/>
      <c r="E10" s="33"/>
      <c r="F10" s="30"/>
      <c r="G10" s="91"/>
      <c r="H10" s="58"/>
      <c r="I10" s="17"/>
      <c r="J10" s="70">
        <f t="shared" si="0"/>
        <v>0</v>
      </c>
    </row>
    <row r="11" spans="1:12" ht="15" customHeight="1">
      <c r="A11" s="40"/>
      <c r="B11" s="39"/>
      <c r="C11" s="35"/>
      <c r="D11" s="34"/>
      <c r="E11" s="33"/>
      <c r="F11" s="30"/>
      <c r="G11" s="91"/>
      <c r="H11" s="58"/>
      <c r="I11" s="17"/>
      <c r="J11" s="70">
        <f t="shared" si="0"/>
        <v>0</v>
      </c>
    </row>
    <row r="12" spans="1:12" ht="15" customHeight="1">
      <c r="A12" s="38" t="s">
        <v>20</v>
      </c>
      <c r="B12" s="123" t="s">
        <v>19</v>
      </c>
      <c r="C12" s="124"/>
      <c r="D12" s="124"/>
      <c r="E12" s="125"/>
      <c r="F12" s="30"/>
      <c r="G12" s="91"/>
      <c r="H12" s="58"/>
      <c r="I12" s="17"/>
      <c r="J12" s="70">
        <f t="shared" si="0"/>
        <v>0</v>
      </c>
    </row>
    <row r="13" spans="1:12" ht="15" customHeight="1">
      <c r="A13" s="40"/>
      <c r="B13" s="39"/>
      <c r="C13" s="35"/>
      <c r="D13" s="34"/>
      <c r="E13" s="33"/>
      <c r="F13" s="30"/>
      <c r="G13" s="91"/>
      <c r="H13" s="58"/>
      <c r="I13" s="17"/>
      <c r="J13" s="70">
        <f t="shared" si="0"/>
        <v>0</v>
      </c>
    </row>
    <row r="14" spans="1:12" ht="15" customHeight="1">
      <c r="A14" s="40"/>
      <c r="B14" s="39"/>
      <c r="C14" s="35"/>
      <c r="D14" s="34"/>
      <c r="E14" s="33"/>
      <c r="F14" s="30"/>
      <c r="G14" s="91"/>
      <c r="H14" s="58"/>
      <c r="I14" s="17"/>
      <c r="J14" s="70">
        <f t="shared" si="0"/>
        <v>0</v>
      </c>
    </row>
    <row r="15" spans="1:12" ht="15" customHeight="1">
      <c r="A15" s="38" t="s">
        <v>18</v>
      </c>
      <c r="B15" s="123" t="s">
        <v>33</v>
      </c>
      <c r="C15" s="124"/>
      <c r="D15" s="124"/>
      <c r="E15" s="125"/>
      <c r="F15" s="30"/>
      <c r="G15" s="91"/>
      <c r="H15" s="58"/>
      <c r="I15" s="17"/>
      <c r="J15" s="70">
        <f t="shared" si="0"/>
        <v>0</v>
      </c>
    </row>
    <row r="16" spans="1:12" ht="15" customHeight="1">
      <c r="A16" s="57"/>
      <c r="B16" s="1"/>
      <c r="C16" s="32"/>
      <c r="D16" s="2"/>
      <c r="E16" s="29"/>
      <c r="F16" s="30"/>
      <c r="G16" s="91"/>
      <c r="H16" s="58"/>
      <c r="I16" s="17"/>
      <c r="J16" s="70">
        <f t="shared" si="0"/>
        <v>0</v>
      </c>
    </row>
    <row r="17" spans="1:10" ht="15" customHeight="1">
      <c r="A17" s="38" t="s">
        <v>22</v>
      </c>
      <c r="B17" s="37" t="s">
        <v>21</v>
      </c>
      <c r="C17" s="32"/>
      <c r="D17" s="2"/>
      <c r="E17" s="41"/>
      <c r="F17" s="30"/>
      <c r="G17" s="91"/>
      <c r="H17" s="58"/>
      <c r="I17" s="17"/>
      <c r="J17" s="70">
        <f t="shared" si="0"/>
        <v>0</v>
      </c>
    </row>
    <row r="18" spans="1:10" ht="15" customHeight="1">
      <c r="A18" s="40"/>
      <c r="B18" s="39"/>
      <c r="C18" s="35"/>
      <c r="D18" s="34"/>
      <c r="E18" s="33"/>
      <c r="F18" s="30"/>
      <c r="G18" s="91"/>
      <c r="H18" s="58"/>
      <c r="I18" s="17"/>
      <c r="J18" s="70">
        <f t="shared" si="0"/>
        <v>0</v>
      </c>
    </row>
    <row r="19" spans="1:10" ht="15" customHeight="1">
      <c r="A19" s="40"/>
      <c r="B19" s="39"/>
      <c r="C19" s="35"/>
      <c r="D19" s="34"/>
      <c r="E19" s="33"/>
      <c r="F19" s="30"/>
      <c r="G19" s="91"/>
      <c r="H19" s="58"/>
      <c r="I19" s="17"/>
      <c r="J19" s="70">
        <f t="shared" si="0"/>
        <v>0</v>
      </c>
    </row>
    <row r="20" spans="1:10" ht="15" customHeight="1">
      <c r="A20" s="38" t="s">
        <v>20</v>
      </c>
      <c r="B20" s="123" t="s">
        <v>19</v>
      </c>
      <c r="C20" s="124"/>
      <c r="D20" s="124"/>
      <c r="E20" s="125"/>
      <c r="F20" s="30"/>
      <c r="G20" s="91"/>
      <c r="H20" s="58"/>
      <c r="I20" s="17"/>
      <c r="J20" s="70">
        <f t="shared" si="0"/>
        <v>0</v>
      </c>
    </row>
    <row r="21" spans="1:10" ht="15" customHeight="1">
      <c r="A21" s="40"/>
      <c r="B21" s="39"/>
      <c r="C21" s="35"/>
      <c r="D21" s="34"/>
      <c r="E21" s="33"/>
      <c r="F21" s="30"/>
      <c r="G21" s="91"/>
      <c r="H21" s="58"/>
      <c r="I21" s="17"/>
      <c r="J21" s="70">
        <f t="shared" si="0"/>
        <v>0</v>
      </c>
    </row>
    <row r="22" spans="1:10" ht="15" customHeight="1">
      <c r="A22" s="40"/>
      <c r="B22" s="39"/>
      <c r="C22" s="35"/>
      <c r="D22" s="34"/>
      <c r="E22" s="33"/>
      <c r="F22" s="30"/>
      <c r="G22" s="91"/>
      <c r="H22" s="58"/>
      <c r="I22" s="17"/>
      <c r="J22" s="70">
        <f t="shared" si="0"/>
        <v>0</v>
      </c>
    </row>
    <row r="23" spans="1:10" ht="15" customHeight="1">
      <c r="A23" s="38" t="s">
        <v>18</v>
      </c>
      <c r="B23" s="123" t="s">
        <v>95</v>
      </c>
      <c r="C23" s="124"/>
      <c r="D23" s="124"/>
      <c r="E23" s="125"/>
      <c r="F23" s="30"/>
      <c r="G23" s="91"/>
      <c r="H23" s="58"/>
      <c r="I23" s="56"/>
      <c r="J23" s="70">
        <f t="shared" si="0"/>
        <v>0</v>
      </c>
    </row>
    <row r="24" spans="1:10" ht="15" customHeight="1">
      <c r="A24" s="57"/>
      <c r="B24" s="1"/>
      <c r="C24" s="32"/>
      <c r="D24" s="2"/>
      <c r="E24" s="29"/>
      <c r="F24" s="30"/>
      <c r="G24" s="91"/>
      <c r="H24" s="58"/>
      <c r="I24" s="56"/>
      <c r="J24" s="70">
        <f t="shared" si="0"/>
        <v>0</v>
      </c>
    </row>
    <row r="25" spans="1:10" ht="15" customHeight="1">
      <c r="A25" s="48" t="s">
        <v>17</v>
      </c>
      <c r="B25" s="1" t="s">
        <v>94</v>
      </c>
      <c r="C25" s="32"/>
      <c r="D25" s="2"/>
      <c r="E25" s="29"/>
      <c r="F25" s="30"/>
      <c r="G25" s="91"/>
      <c r="H25" s="58"/>
      <c r="I25" s="56"/>
      <c r="J25" s="70"/>
    </row>
    <row r="26" spans="1:10" ht="15" customHeight="1">
      <c r="A26" s="90" t="s">
        <v>32</v>
      </c>
      <c r="C26" s="1" t="s">
        <v>93</v>
      </c>
      <c r="D26" s="2"/>
      <c r="E26" s="29"/>
      <c r="F26" s="30" t="s">
        <v>4</v>
      </c>
      <c r="G26" s="89">
        <v>508</v>
      </c>
      <c r="H26" s="89">
        <v>508</v>
      </c>
      <c r="I26" s="56"/>
      <c r="J26" s="70"/>
    </row>
    <row r="27" spans="1:10" ht="15" customHeight="1">
      <c r="A27" s="48" t="s">
        <v>31</v>
      </c>
      <c r="C27" s="36" t="s">
        <v>92</v>
      </c>
      <c r="D27" s="2"/>
      <c r="E27" s="41"/>
      <c r="F27" s="30" t="s">
        <v>4</v>
      </c>
      <c r="G27" s="89">
        <v>627</v>
      </c>
      <c r="H27" s="31">
        <v>627</v>
      </c>
      <c r="I27" s="56"/>
      <c r="J27" s="70"/>
    </row>
    <row r="28" spans="1:10" ht="15" customHeight="1">
      <c r="A28" s="88" t="s">
        <v>30</v>
      </c>
      <c r="C28" s="53" t="s">
        <v>91</v>
      </c>
      <c r="D28" s="2"/>
      <c r="E28" s="41"/>
      <c r="F28" s="30" t="s">
        <v>4</v>
      </c>
      <c r="G28" s="87">
        <v>1413</v>
      </c>
      <c r="H28" s="31">
        <v>1413</v>
      </c>
      <c r="I28" s="56"/>
      <c r="J28" s="70"/>
    </row>
    <row r="29" spans="1:10" ht="15" customHeight="1">
      <c r="A29" s="55" t="s">
        <v>29</v>
      </c>
      <c r="C29" s="53" t="s">
        <v>90</v>
      </c>
      <c r="D29" s="2"/>
      <c r="E29" s="41"/>
      <c r="F29" s="30" t="s">
        <v>4</v>
      </c>
      <c r="G29" s="75">
        <v>161</v>
      </c>
      <c r="H29" s="18">
        <v>161</v>
      </c>
      <c r="I29" s="56"/>
      <c r="J29" s="70"/>
    </row>
    <row r="30" spans="1:10" ht="15" customHeight="1">
      <c r="A30" s="55" t="s">
        <v>28</v>
      </c>
      <c r="C30" s="53" t="s">
        <v>89</v>
      </c>
      <c r="D30" s="2"/>
      <c r="E30" s="41"/>
      <c r="F30" s="30" t="s">
        <v>4</v>
      </c>
      <c r="G30" s="75">
        <v>392</v>
      </c>
      <c r="H30" s="18">
        <v>392</v>
      </c>
      <c r="I30" s="56"/>
      <c r="J30" s="70"/>
    </row>
    <row r="31" spans="1:10" ht="15" customHeight="1">
      <c r="A31" s="55" t="s">
        <v>88</v>
      </c>
      <c r="C31" s="53" t="s">
        <v>87</v>
      </c>
      <c r="D31" s="2"/>
      <c r="E31" s="41"/>
      <c r="F31" s="30" t="s">
        <v>4</v>
      </c>
      <c r="G31" s="75">
        <v>24</v>
      </c>
      <c r="H31" s="18">
        <v>24</v>
      </c>
      <c r="I31" s="56"/>
      <c r="J31" s="70"/>
    </row>
    <row r="32" spans="1:10" ht="15" customHeight="1">
      <c r="A32" s="55"/>
      <c r="C32" s="53"/>
      <c r="D32" s="2"/>
      <c r="E32" s="41"/>
      <c r="F32" s="28"/>
      <c r="G32" s="21"/>
      <c r="H32" s="54"/>
      <c r="I32" s="56"/>
      <c r="J32" s="70"/>
    </row>
    <row r="33" spans="1:10" ht="15" customHeight="1">
      <c r="A33" s="55" t="s">
        <v>16</v>
      </c>
      <c r="B33" s="53" t="s">
        <v>86</v>
      </c>
      <c r="C33" s="53"/>
      <c r="D33" s="2"/>
      <c r="E33" s="41"/>
      <c r="F33" s="19" t="s">
        <v>4</v>
      </c>
      <c r="G33" s="75">
        <v>291</v>
      </c>
      <c r="H33" s="18">
        <v>291</v>
      </c>
      <c r="I33" s="56"/>
      <c r="J33" s="70"/>
    </row>
    <row r="34" spans="1:10" ht="15" customHeight="1">
      <c r="A34" s="55"/>
      <c r="C34" s="53"/>
      <c r="D34" s="2"/>
      <c r="E34" s="41"/>
      <c r="F34" s="19"/>
      <c r="G34" s="21"/>
      <c r="H34" s="54"/>
      <c r="I34" s="56"/>
      <c r="J34" s="70"/>
    </row>
    <row r="35" spans="1:10" ht="15" customHeight="1">
      <c r="A35" s="55" t="s">
        <v>15</v>
      </c>
      <c r="B35" s="26" t="s">
        <v>85</v>
      </c>
      <c r="C35" s="53"/>
      <c r="D35" s="2"/>
      <c r="E35" s="41"/>
      <c r="F35" s="19" t="s">
        <v>4</v>
      </c>
      <c r="G35" s="75">
        <v>668</v>
      </c>
      <c r="H35" s="18">
        <v>668</v>
      </c>
      <c r="I35" s="56"/>
      <c r="J35" s="70"/>
    </row>
    <row r="36" spans="1:10" ht="15" customHeight="1">
      <c r="A36" s="55"/>
      <c r="B36" s="26"/>
      <c r="C36" s="53"/>
      <c r="D36" s="2"/>
      <c r="E36" s="41"/>
      <c r="F36" s="19"/>
      <c r="G36" s="21"/>
      <c r="H36" s="54"/>
      <c r="I36" s="56"/>
      <c r="J36" s="70"/>
    </row>
    <row r="37" spans="1:10" ht="15" customHeight="1">
      <c r="A37" s="55" t="s">
        <v>14</v>
      </c>
      <c r="B37" s="26" t="s">
        <v>84</v>
      </c>
      <c r="C37" s="53"/>
      <c r="D37" s="2"/>
      <c r="E37" s="41"/>
      <c r="F37" s="19" t="s">
        <v>4</v>
      </c>
      <c r="G37" s="75">
        <v>522</v>
      </c>
      <c r="H37" s="18">
        <v>522</v>
      </c>
      <c r="I37" s="56"/>
      <c r="J37" s="70"/>
    </row>
    <row r="38" spans="1:10" ht="15" customHeight="1">
      <c r="A38" s="55"/>
      <c r="B38" s="26"/>
      <c r="C38" s="53"/>
      <c r="D38" s="2"/>
      <c r="E38" s="41"/>
      <c r="F38" s="19"/>
      <c r="G38" s="21"/>
      <c r="H38" s="54"/>
      <c r="I38" s="56"/>
      <c r="J38" s="70"/>
    </row>
    <row r="39" spans="1:10" ht="15" customHeight="1">
      <c r="A39" s="55" t="s">
        <v>13</v>
      </c>
      <c r="B39" s="26" t="s">
        <v>83</v>
      </c>
      <c r="C39" s="53"/>
      <c r="D39" s="2"/>
      <c r="E39" s="41"/>
      <c r="F39" s="19"/>
      <c r="G39" s="21"/>
      <c r="H39" s="54"/>
      <c r="I39" s="56"/>
      <c r="J39" s="70"/>
    </row>
    <row r="40" spans="1:10" ht="15" customHeight="1">
      <c r="A40" s="55" t="s">
        <v>12</v>
      </c>
      <c r="B40" s="26" t="s">
        <v>82</v>
      </c>
      <c r="C40" s="53"/>
      <c r="D40" s="2"/>
      <c r="E40" s="41"/>
      <c r="F40" s="19" t="s">
        <v>7</v>
      </c>
      <c r="G40" s="21"/>
      <c r="H40" s="54"/>
      <c r="I40" s="56"/>
      <c r="J40" s="70"/>
    </row>
    <row r="41" spans="1:10" ht="15" customHeight="1">
      <c r="A41" s="55" t="s">
        <v>11</v>
      </c>
      <c r="B41" s="26" t="s">
        <v>81</v>
      </c>
      <c r="C41" s="53"/>
      <c r="D41" s="2"/>
      <c r="E41" s="41"/>
      <c r="F41" s="19" t="s">
        <v>6</v>
      </c>
      <c r="G41" s="54">
        <v>1</v>
      </c>
      <c r="H41" s="54">
        <v>1</v>
      </c>
      <c r="I41" s="56"/>
      <c r="J41" s="70"/>
    </row>
    <row r="42" spans="1:10" ht="15" customHeight="1">
      <c r="A42" s="55" t="s">
        <v>10</v>
      </c>
      <c r="B42" s="26" t="s">
        <v>80</v>
      </c>
      <c r="C42" s="53"/>
      <c r="D42" s="2"/>
      <c r="E42" s="41"/>
      <c r="F42" s="19" t="s">
        <v>6</v>
      </c>
      <c r="G42" s="54">
        <v>1</v>
      </c>
      <c r="H42" s="54">
        <v>1</v>
      </c>
      <c r="I42" s="56"/>
      <c r="J42" s="70"/>
    </row>
    <row r="43" spans="1:10" ht="15" customHeight="1">
      <c r="A43" s="55" t="s">
        <v>36</v>
      </c>
      <c r="B43" s="26" t="s">
        <v>79</v>
      </c>
      <c r="C43" s="53"/>
      <c r="D43" s="2"/>
      <c r="E43" s="41"/>
      <c r="F43" s="19"/>
      <c r="G43" s="21"/>
      <c r="H43" s="54"/>
      <c r="I43" s="56"/>
      <c r="J43" s="70"/>
    </row>
    <row r="44" spans="1:10" ht="15" customHeight="1">
      <c r="A44" s="55"/>
      <c r="B44" s="26"/>
      <c r="C44" s="53" t="s">
        <v>78</v>
      </c>
      <c r="D44" s="2"/>
      <c r="E44" s="41"/>
      <c r="F44" s="19" t="s">
        <v>2</v>
      </c>
      <c r="G44" s="54">
        <v>1</v>
      </c>
      <c r="H44" s="54">
        <v>1</v>
      </c>
      <c r="I44" s="56"/>
      <c r="J44" s="70"/>
    </row>
    <row r="45" spans="1:10" ht="15" customHeight="1">
      <c r="A45" s="55"/>
      <c r="B45" s="26"/>
      <c r="C45" s="53" t="s">
        <v>77</v>
      </c>
      <c r="D45" s="2"/>
      <c r="E45" s="41"/>
      <c r="F45" s="19" t="s">
        <v>2</v>
      </c>
      <c r="G45" s="54">
        <v>2</v>
      </c>
      <c r="H45" s="54">
        <v>2</v>
      </c>
      <c r="I45" s="56"/>
      <c r="J45" s="70"/>
    </row>
    <row r="46" spans="1:10" ht="15" customHeight="1">
      <c r="A46" s="55"/>
      <c r="B46" s="26"/>
      <c r="C46" s="53"/>
      <c r="D46" s="2"/>
      <c r="E46" s="41"/>
      <c r="F46" s="19"/>
      <c r="G46" s="21"/>
      <c r="H46" s="54"/>
      <c r="I46" s="56"/>
      <c r="J46" s="70"/>
    </row>
    <row r="47" spans="1:10" ht="15" customHeight="1">
      <c r="A47" s="74"/>
      <c r="B47" s="73"/>
      <c r="C47" s="72"/>
      <c r="D47" s="2"/>
      <c r="E47" s="71" t="s">
        <v>76</v>
      </c>
      <c r="F47" s="19"/>
      <c r="G47" s="21"/>
      <c r="H47" s="54"/>
      <c r="I47" s="56"/>
      <c r="J47" s="70"/>
    </row>
    <row r="48" spans="1:10" ht="15" customHeight="1">
      <c r="A48" s="74"/>
      <c r="B48" s="73"/>
      <c r="C48" s="72"/>
      <c r="D48" s="2"/>
      <c r="E48" s="71"/>
      <c r="F48" s="19"/>
      <c r="G48" s="21"/>
      <c r="H48" s="54"/>
      <c r="I48" s="56"/>
      <c r="J48" s="70"/>
    </row>
    <row r="49" spans="1:11" ht="15" customHeight="1">
      <c r="A49" s="55"/>
      <c r="B49" s="26"/>
      <c r="C49" s="53"/>
      <c r="D49" s="2"/>
      <c r="E49" s="41"/>
      <c r="F49" s="19"/>
      <c r="G49" s="21"/>
      <c r="H49" s="54"/>
      <c r="I49" s="56"/>
      <c r="J49" s="70"/>
    </row>
    <row r="50" spans="1:11" s="85" customFormat="1" ht="15" customHeight="1">
      <c r="A50" s="84" t="s">
        <v>75</v>
      </c>
      <c r="B50" s="83" t="s">
        <v>74</v>
      </c>
      <c r="C50" s="25"/>
      <c r="D50" s="81"/>
      <c r="E50" s="80"/>
      <c r="F50" s="79"/>
      <c r="G50" s="78"/>
      <c r="H50" s="77"/>
      <c r="I50" s="86"/>
      <c r="J50" s="70"/>
    </row>
    <row r="51" spans="1:11" ht="15" customHeight="1">
      <c r="A51" s="55" t="s">
        <v>73</v>
      </c>
      <c r="B51" s="26" t="s">
        <v>72</v>
      </c>
      <c r="C51" s="53"/>
      <c r="D51" s="2"/>
      <c r="E51" s="41"/>
      <c r="F51" s="19"/>
      <c r="G51" s="21"/>
      <c r="H51" s="54"/>
      <c r="I51" s="56"/>
      <c r="J51" s="70"/>
    </row>
    <row r="52" spans="1:11" ht="15" customHeight="1">
      <c r="A52" s="55" t="s">
        <v>71</v>
      </c>
      <c r="C52" s="53" t="s">
        <v>70</v>
      </c>
      <c r="D52" s="2"/>
      <c r="E52" s="41"/>
      <c r="F52" s="19" t="s">
        <v>4</v>
      </c>
      <c r="G52" s="75">
        <v>180</v>
      </c>
      <c r="H52" s="18">
        <v>180</v>
      </c>
      <c r="I52" s="56"/>
      <c r="J52" s="70"/>
    </row>
    <row r="53" spans="1:11" ht="15" customHeight="1">
      <c r="A53" s="55" t="s">
        <v>69</v>
      </c>
      <c r="C53" s="53" t="s">
        <v>68</v>
      </c>
      <c r="D53" s="2"/>
      <c r="E53" s="41"/>
      <c r="F53" s="19" t="s">
        <v>4</v>
      </c>
      <c r="G53" s="75">
        <v>314</v>
      </c>
      <c r="H53" s="18">
        <v>314</v>
      </c>
      <c r="I53" s="56"/>
      <c r="J53" s="70"/>
    </row>
    <row r="54" spans="1:11" ht="15" customHeight="1">
      <c r="A54" s="55"/>
      <c r="B54" s="26"/>
      <c r="C54" s="72"/>
      <c r="D54" s="2"/>
      <c r="E54" s="41"/>
      <c r="F54" s="19"/>
      <c r="G54" s="21"/>
      <c r="H54" s="54"/>
      <c r="I54" s="56"/>
      <c r="J54" s="70"/>
    </row>
    <row r="55" spans="1:11" ht="15" customHeight="1">
      <c r="A55" s="74"/>
      <c r="B55" s="73"/>
      <c r="C55" s="72"/>
      <c r="D55" s="2"/>
      <c r="E55" s="71" t="s">
        <v>67</v>
      </c>
      <c r="F55" s="19"/>
      <c r="G55" s="21"/>
      <c r="H55" s="54"/>
      <c r="I55" s="56"/>
      <c r="J55" s="70"/>
    </row>
    <row r="56" spans="1:11" ht="15" customHeight="1">
      <c r="A56" s="55"/>
      <c r="B56" s="26"/>
      <c r="C56" s="72"/>
      <c r="D56" s="2"/>
      <c r="E56" s="41"/>
      <c r="F56" s="19"/>
      <c r="G56" s="21"/>
      <c r="H56" s="54"/>
      <c r="I56" s="56"/>
      <c r="J56" s="70"/>
    </row>
    <row r="57" spans="1:11" s="76" customFormat="1" ht="15" customHeight="1">
      <c r="A57" s="84" t="s">
        <v>66</v>
      </c>
      <c r="B57" s="83" t="s">
        <v>65</v>
      </c>
      <c r="C57" s="82"/>
      <c r="D57" s="81"/>
      <c r="E57" s="80"/>
      <c r="F57" s="79"/>
      <c r="G57" s="78"/>
      <c r="H57" s="77"/>
      <c r="I57" s="56"/>
      <c r="J57" s="70"/>
    </row>
    <row r="58" spans="1:11" ht="15" customHeight="1">
      <c r="A58" s="55"/>
      <c r="B58" s="26"/>
      <c r="C58" s="72"/>
      <c r="D58" s="2"/>
      <c r="E58" s="41"/>
      <c r="F58" s="19"/>
      <c r="G58" s="21"/>
      <c r="H58" s="54"/>
      <c r="I58" s="56"/>
      <c r="J58" s="70"/>
    </row>
    <row r="59" spans="1:11" ht="15" customHeight="1">
      <c r="A59" s="55" t="s">
        <v>64</v>
      </c>
      <c r="B59" s="3" t="s">
        <v>63</v>
      </c>
      <c r="C59" s="53"/>
      <c r="D59" s="2"/>
      <c r="E59" s="41"/>
      <c r="F59" s="19"/>
      <c r="G59" s="21"/>
      <c r="H59" s="54"/>
      <c r="I59" s="56"/>
      <c r="J59" s="70"/>
      <c r="K59" s="49"/>
    </row>
    <row r="60" spans="1:11" ht="15" customHeight="1">
      <c r="A60" s="55" t="s">
        <v>62</v>
      </c>
      <c r="C60" s="3" t="s">
        <v>61</v>
      </c>
      <c r="D60" s="2"/>
      <c r="E60" s="41"/>
      <c r="F60" s="19" t="s">
        <v>4</v>
      </c>
      <c r="G60" s="75">
        <v>1660</v>
      </c>
      <c r="H60" s="18">
        <v>1660</v>
      </c>
      <c r="I60" s="56"/>
      <c r="J60" s="70"/>
    </row>
    <row r="61" spans="1:11" ht="15" customHeight="1">
      <c r="A61" s="55" t="s">
        <v>60</v>
      </c>
      <c r="C61" s="3" t="s">
        <v>59</v>
      </c>
      <c r="D61" s="2"/>
      <c r="E61" s="41"/>
      <c r="F61" s="19" t="s">
        <v>4</v>
      </c>
      <c r="G61" s="75">
        <v>313</v>
      </c>
      <c r="H61" s="18">
        <v>313</v>
      </c>
      <c r="I61" s="56"/>
      <c r="J61" s="70"/>
    </row>
    <row r="62" spans="1:11" ht="15" customHeight="1">
      <c r="A62" s="55"/>
      <c r="B62" s="3"/>
      <c r="C62" s="53"/>
      <c r="D62" s="2"/>
      <c r="E62" s="41"/>
      <c r="F62" s="19"/>
      <c r="G62" s="21"/>
      <c r="H62" s="54"/>
      <c r="I62" s="56"/>
      <c r="J62" s="70"/>
    </row>
    <row r="63" spans="1:11" ht="15" customHeight="1">
      <c r="A63" s="55" t="s">
        <v>58</v>
      </c>
      <c r="B63" s="3" t="s">
        <v>57</v>
      </c>
      <c r="C63" s="53"/>
      <c r="D63" s="2"/>
      <c r="E63" s="41"/>
      <c r="F63" s="19"/>
      <c r="G63" s="21"/>
      <c r="H63" s="54"/>
      <c r="I63" s="56"/>
      <c r="J63" s="70"/>
    </row>
    <row r="64" spans="1:11" ht="15" customHeight="1">
      <c r="A64" s="55" t="s">
        <v>56</v>
      </c>
      <c r="C64" s="3" t="s">
        <v>55</v>
      </c>
      <c r="D64" s="2"/>
      <c r="E64" s="41"/>
      <c r="F64" s="19" t="s">
        <v>4</v>
      </c>
      <c r="G64" s="75">
        <v>807</v>
      </c>
      <c r="H64" s="18">
        <v>807</v>
      </c>
      <c r="I64" s="56"/>
      <c r="J64" s="70"/>
    </row>
    <row r="65" spans="1:10" ht="15" customHeight="1">
      <c r="A65" s="55" t="s">
        <v>54</v>
      </c>
      <c r="C65" s="3" t="s">
        <v>53</v>
      </c>
      <c r="D65" s="2"/>
      <c r="E65" s="41"/>
      <c r="F65" s="19"/>
      <c r="G65" s="75">
        <v>549</v>
      </c>
      <c r="H65" s="18">
        <v>549</v>
      </c>
      <c r="I65" s="56"/>
      <c r="J65" s="70"/>
    </row>
    <row r="66" spans="1:10" ht="15" customHeight="1">
      <c r="A66" s="55" t="s">
        <v>52</v>
      </c>
      <c r="C66" s="3" t="s">
        <v>51</v>
      </c>
      <c r="D66" s="2"/>
      <c r="E66" s="41"/>
      <c r="F66" s="19"/>
      <c r="G66" s="75">
        <v>535</v>
      </c>
      <c r="H66" s="18">
        <v>535</v>
      </c>
      <c r="I66" s="56"/>
      <c r="J66" s="70"/>
    </row>
    <row r="67" spans="1:10" ht="15" customHeight="1">
      <c r="A67" s="55" t="s">
        <v>50</v>
      </c>
      <c r="C67" s="3" t="s">
        <v>49</v>
      </c>
      <c r="D67" s="2"/>
      <c r="E67" s="41"/>
      <c r="F67" s="19"/>
      <c r="G67" s="75">
        <v>396</v>
      </c>
      <c r="H67" s="18">
        <v>396</v>
      </c>
      <c r="I67" s="56"/>
      <c r="J67" s="70"/>
    </row>
    <row r="68" spans="1:10" ht="15" customHeight="1">
      <c r="A68" s="55"/>
      <c r="B68" s="26"/>
      <c r="C68" s="72"/>
      <c r="D68" s="2"/>
      <c r="E68" s="41"/>
      <c r="F68" s="19"/>
      <c r="G68" s="21"/>
      <c r="H68" s="54"/>
      <c r="I68" s="56"/>
      <c r="J68" s="70"/>
    </row>
    <row r="69" spans="1:10" ht="15" customHeight="1">
      <c r="A69" s="55" t="s">
        <v>48</v>
      </c>
      <c r="B69" s="26" t="s">
        <v>47</v>
      </c>
      <c r="C69" s="72"/>
      <c r="D69" s="2"/>
      <c r="E69" s="41"/>
      <c r="F69" s="19" t="s">
        <v>4</v>
      </c>
      <c r="G69" s="75">
        <v>12</v>
      </c>
      <c r="H69" s="18">
        <v>12</v>
      </c>
      <c r="I69" s="56"/>
      <c r="J69" s="70"/>
    </row>
    <row r="70" spans="1:10" ht="15" customHeight="1">
      <c r="A70" s="55"/>
      <c r="B70" s="26"/>
      <c r="C70" s="72"/>
      <c r="D70" s="2"/>
      <c r="E70" s="41"/>
      <c r="F70" s="19"/>
      <c r="G70" s="75"/>
      <c r="H70" s="18"/>
      <c r="I70" s="56"/>
      <c r="J70" s="70"/>
    </row>
    <row r="71" spans="1:10" ht="15" customHeight="1">
      <c r="A71" s="55" t="s">
        <v>46</v>
      </c>
      <c r="B71" s="26" t="s">
        <v>5</v>
      </c>
      <c r="C71" s="72"/>
      <c r="D71" s="2"/>
      <c r="E71" s="41"/>
      <c r="F71" s="19"/>
      <c r="G71" s="21"/>
      <c r="H71" s="54"/>
      <c r="I71" s="56"/>
      <c r="J71" s="70"/>
    </row>
    <row r="72" spans="1:10" ht="15" customHeight="1">
      <c r="A72" s="55" t="s">
        <v>45</v>
      </c>
      <c r="C72" s="53" t="s">
        <v>44</v>
      </c>
      <c r="D72" s="2"/>
      <c r="E72" s="41"/>
      <c r="F72" s="19" t="s">
        <v>4</v>
      </c>
      <c r="G72" s="54">
        <v>161</v>
      </c>
      <c r="H72" s="54">
        <v>161</v>
      </c>
      <c r="I72" s="56"/>
      <c r="J72" s="70"/>
    </row>
    <row r="73" spans="1:10" ht="15" customHeight="1">
      <c r="A73" s="55" t="s">
        <v>43</v>
      </c>
      <c r="C73" s="53" t="s">
        <v>42</v>
      </c>
      <c r="D73" s="2"/>
      <c r="E73" s="41"/>
      <c r="F73" s="19" t="s">
        <v>2</v>
      </c>
      <c r="G73" s="54">
        <v>21</v>
      </c>
      <c r="H73" s="54">
        <v>21</v>
      </c>
      <c r="I73" s="56"/>
      <c r="J73" s="70"/>
    </row>
    <row r="74" spans="1:10" ht="15" customHeight="1">
      <c r="A74" s="55" t="s">
        <v>41</v>
      </c>
      <c r="C74" s="53" t="s">
        <v>40</v>
      </c>
      <c r="D74" s="2"/>
      <c r="E74" s="41"/>
      <c r="F74" s="19" t="s">
        <v>6</v>
      </c>
      <c r="G74" s="54">
        <v>1</v>
      </c>
      <c r="H74" s="54">
        <v>1</v>
      </c>
      <c r="I74" s="56"/>
      <c r="J74" s="70"/>
    </row>
    <row r="75" spans="1:10" ht="15" customHeight="1">
      <c r="A75" s="55" t="s">
        <v>39</v>
      </c>
      <c r="C75" s="53" t="s">
        <v>38</v>
      </c>
      <c r="D75" s="2"/>
      <c r="E75" s="41"/>
      <c r="F75" s="19" t="s">
        <v>4</v>
      </c>
      <c r="G75" s="75">
        <v>10</v>
      </c>
      <c r="H75" s="18">
        <v>10</v>
      </c>
      <c r="I75" s="56"/>
      <c r="J75" s="70"/>
    </row>
    <row r="76" spans="1:10" ht="15" customHeight="1">
      <c r="A76" s="74"/>
      <c r="B76" s="26"/>
      <c r="C76" s="72"/>
      <c r="D76" s="2"/>
      <c r="E76" s="41"/>
      <c r="F76" s="19"/>
      <c r="G76" s="21"/>
      <c r="H76" s="54"/>
      <c r="I76" s="17"/>
      <c r="J76" s="70">
        <f t="shared" ref="J76:J79" si="1">ROUND(H76*I76,2)</f>
        <v>0</v>
      </c>
    </row>
    <row r="77" spans="1:10" ht="15" customHeight="1">
      <c r="A77" s="74"/>
      <c r="B77" s="73"/>
      <c r="C77" s="72"/>
      <c r="D77" s="2"/>
      <c r="E77" s="71" t="s">
        <v>37</v>
      </c>
      <c r="F77" s="19"/>
      <c r="G77" s="21"/>
      <c r="H77" s="54"/>
      <c r="I77" s="17"/>
      <c r="J77" s="70">
        <f t="shared" si="1"/>
        <v>0</v>
      </c>
    </row>
    <row r="78" spans="1:10" ht="15" customHeight="1">
      <c r="A78" s="22"/>
      <c r="B78" s="26"/>
      <c r="C78" s="53"/>
      <c r="D78" s="25"/>
      <c r="E78" s="24"/>
      <c r="F78" s="19"/>
      <c r="G78" s="21"/>
      <c r="H78" s="54"/>
      <c r="I78" s="17"/>
      <c r="J78" s="70">
        <f t="shared" si="1"/>
        <v>0</v>
      </c>
    </row>
    <row r="79" spans="1:10" ht="15" customHeight="1">
      <c r="A79" s="22"/>
      <c r="B79" s="26"/>
      <c r="C79" s="53"/>
      <c r="D79" s="25"/>
      <c r="E79" s="24"/>
      <c r="F79" s="19"/>
      <c r="G79" s="21"/>
      <c r="H79" s="54"/>
      <c r="I79" s="17"/>
      <c r="J79" s="70">
        <f t="shared" si="1"/>
        <v>0</v>
      </c>
    </row>
    <row r="80" spans="1:10" ht="15" customHeight="1">
      <c r="A80" s="69"/>
      <c r="B80" s="68"/>
      <c r="C80" s="67"/>
      <c r="D80" s="67"/>
      <c r="E80" s="66"/>
      <c r="F80" s="65"/>
      <c r="G80" s="64"/>
      <c r="H80" s="63"/>
      <c r="I80" s="62"/>
      <c r="J80" s="61"/>
    </row>
    <row r="81" spans="1:12" ht="15" customHeight="1">
      <c r="A81" s="22"/>
      <c r="B81" s="21"/>
      <c r="C81" s="20"/>
      <c r="D81" s="2"/>
      <c r="E81" s="4" t="s">
        <v>0</v>
      </c>
      <c r="F81" s="19"/>
      <c r="G81" s="21"/>
      <c r="H81" s="54"/>
      <c r="I81" s="17"/>
      <c r="J81" s="16">
        <f>+SUBTOTAL(9,J16:J79)</f>
        <v>0</v>
      </c>
      <c r="L81" s="60"/>
    </row>
    <row r="82" spans="1:12" ht="15" customHeight="1">
      <c r="A82" s="22"/>
      <c r="B82" s="23"/>
      <c r="C82" s="20"/>
      <c r="D82" s="2"/>
      <c r="E82" s="4" t="s">
        <v>8</v>
      </c>
      <c r="F82" s="19"/>
      <c r="G82" s="21"/>
      <c r="H82" s="54"/>
      <c r="I82" s="17"/>
      <c r="J82" s="16">
        <f>0.2*J81</f>
        <v>0</v>
      </c>
    </row>
    <row r="83" spans="1:12" ht="15" customHeight="1">
      <c r="A83" s="22"/>
      <c r="B83" s="21"/>
      <c r="C83" s="20"/>
      <c r="D83" s="2"/>
      <c r="E83" s="4" t="s">
        <v>9</v>
      </c>
      <c r="F83" s="19"/>
      <c r="G83" s="21"/>
      <c r="H83" s="54"/>
      <c r="I83" s="17"/>
      <c r="J83" s="16">
        <f>+J82+J81</f>
        <v>0</v>
      </c>
    </row>
    <row r="84" spans="1:12" ht="15" customHeight="1" thickBot="1">
      <c r="A84" s="15"/>
      <c r="B84" s="14"/>
      <c r="C84" s="13"/>
      <c r="D84" s="12"/>
      <c r="E84" s="5"/>
      <c r="F84" s="11"/>
      <c r="G84" s="14"/>
      <c r="H84" s="11"/>
      <c r="I84" s="10"/>
      <c r="J84" s="9"/>
    </row>
    <row r="85" spans="1:12" ht="12.95" customHeight="1"/>
  </sheetData>
  <mergeCells count="17">
    <mergeCell ref="B12:E12"/>
    <mergeCell ref="B15:E15"/>
    <mergeCell ref="B20:E20"/>
    <mergeCell ref="B23:E23"/>
    <mergeCell ref="I5:I7"/>
    <mergeCell ref="J5:J7"/>
    <mergeCell ref="A1:C1"/>
    <mergeCell ref="D1:J1"/>
    <mergeCell ref="A2:C4"/>
    <mergeCell ref="D2:J2"/>
    <mergeCell ref="D3:J3"/>
    <mergeCell ref="D4:J4"/>
    <mergeCell ref="A5:A7"/>
    <mergeCell ref="B5:E7"/>
    <mergeCell ref="F5:F7"/>
    <mergeCell ref="G5:G7"/>
    <mergeCell ref="H5:H7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6" fitToHeight="0" orientation="portrait" r:id="rId1"/>
  <headerFooter alignWithMargins="0">
    <oddHeader>&amp;R&amp;"Arial,Gras italique"&amp;8Page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Lot06-CLDBFP</vt:lpstr>
      <vt:lpstr>'Lot06-CLDBFP'!Impression_des_titres</vt:lpstr>
      <vt:lpstr>'Lot06-CLDBFP'!Zone_d_impression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2024-06-24T09:19:01Z</dcterms:modified>
</cp:coreProperties>
</file>